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G:\Mainely SEO - Website Design\"/>
    </mc:Choice>
  </mc:AlternateContent>
  <xr:revisionPtr revIDLastSave="0" documentId="8_{0CF78AE2-FD64-4970-A8F8-C3F57150F7E1}" xr6:coauthVersionLast="47" xr6:coauthVersionMax="47" xr10:uidLastSave="{00000000-0000-0000-0000-000000000000}"/>
  <bookViews>
    <workbookView xWindow="-120" yWindow="-120" windowWidth="29040" windowHeight="15840" tabRatio="150" xr2:uid="{00000000-000D-0000-FFFF-FFFF00000000}"/>
  </bookViews>
  <sheets>
    <sheet name="Brand Package Value for Next Mo" sheetId="1" r:id="rId1"/>
  </sheets>
  <definedNames>
    <definedName name="_xlnm._FilterDatabase" localSheetId="0" hidden="1">'Brand Package Value for Next Mo'!#REF!</definedName>
    <definedName name="_xlnm.Print_Area" localSheetId="0">'Brand Package Value for Next Mo'!$A$1:$G$56</definedName>
    <definedName name="_xlnm.Print_Titles" localSheetId="0">'Brand Package Value for Next Mo'!$1:$1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H51" i="1"/>
  <c r="I51" i="1"/>
  <c r="J51" i="1"/>
  <c r="H52" i="1"/>
  <c r="I52" i="1"/>
  <c r="J52" i="1"/>
  <c r="H53" i="1"/>
  <c r="I53" i="1"/>
  <c r="J53" i="1"/>
  <c r="H54" i="1"/>
  <c r="I54" i="1"/>
  <c r="J54" i="1"/>
  <c r="H55" i="1"/>
  <c r="I55" i="1"/>
  <c r="J55" i="1"/>
  <c r="H56" i="1"/>
  <c r="I56" i="1"/>
  <c r="J56" i="1"/>
  <c r="H15" i="1"/>
  <c r="I15" i="1"/>
  <c r="J15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3" i="1"/>
  <c r="I3" i="1"/>
  <c r="J3" i="1"/>
  <c r="H4" i="1"/>
  <c r="I4" i="1"/>
  <c r="J4" i="1"/>
</calcChain>
</file>

<file path=xl/sharedStrings.xml><?xml version="1.0" encoding="utf-8"?>
<sst xmlns="http://schemas.openxmlformats.org/spreadsheetml/2006/main" count="59" uniqueCount="59">
  <si>
    <t>Prices and availability subject to change without notice by Maine Bureu of Alcoholic Beverages</t>
  </si>
  <si>
    <t>750ML</t>
  </si>
  <si>
    <t>LTR</t>
  </si>
  <si>
    <t>L75</t>
  </si>
  <si>
    <t>CANADIAN CLUB</t>
  </si>
  <si>
    <t>SMIRNOFF VODKA</t>
  </si>
  <si>
    <t>ABSOLUT APEACH</t>
  </si>
  <si>
    <t>ABSOLUT CITRON</t>
  </si>
  <si>
    <t>ABSOLUT GRAPEFRUIT</t>
  </si>
  <si>
    <t>ABSOLUT LIME VODKA</t>
  </si>
  <si>
    <t>ABSOLUT MANDRIN</t>
  </si>
  <si>
    <t>ABSOLUT PEARS</t>
  </si>
  <si>
    <t>ABSOLUT PEPPAR</t>
  </si>
  <si>
    <t>ABSOLUT RASPBERRI</t>
  </si>
  <si>
    <t>ABSOLUT VANILLA</t>
  </si>
  <si>
    <t>ABSOLUT VODKA</t>
  </si>
  <si>
    <t>PINNACLE BLUEBERRY</t>
  </si>
  <si>
    <t>PINNACLE CHERRY</t>
  </si>
  <si>
    <t>PINNACLE CITRUS</t>
  </si>
  <si>
    <t>PINNACLE GRAPE VODK</t>
  </si>
  <si>
    <t>PINNACLE KIWI-STRAW</t>
  </si>
  <si>
    <t>PINNACLE MANGO</t>
  </si>
  <si>
    <t>PINNACLE ORANGE</t>
  </si>
  <si>
    <t>PINNACLE POMEGRANAT</t>
  </si>
  <si>
    <t>PINNACLE RASPBERRY</t>
  </si>
  <si>
    <t>PINNACLE VANILLA</t>
  </si>
  <si>
    <t>PINNACLE WHIPPED V</t>
  </si>
  <si>
    <t>ABSOLUT WATERMELO VODKA</t>
  </si>
  <si>
    <t>BAILEYS IRISH CREAM</t>
  </si>
  <si>
    <t>BASIL HAYDEN 8YR</t>
  </si>
  <si>
    <t>CASAMIGOS ANEJO TEQ</t>
  </si>
  <si>
    <t>CASAMIGOS BLANCO TE</t>
  </si>
  <si>
    <t>CASAMIGOS REPOSADO</t>
  </si>
  <si>
    <t>CHOPIN VODKA</t>
  </si>
  <si>
    <t>CROWN ROYAL</t>
  </si>
  <si>
    <t>CROWN ROYAL APPLE</t>
  </si>
  <si>
    <t>CROWN ROYAL VANILLA</t>
  </si>
  <si>
    <t>CRUZAN COCONUT</t>
  </si>
  <si>
    <t>CRUZAN PREMIUM LT</t>
  </si>
  <si>
    <t>CUTTY SARK</t>
  </si>
  <si>
    <t>DON Q GOLD RUM</t>
  </si>
  <si>
    <t>GENTLEMAN JACK</t>
  </si>
  <si>
    <t>GREY GOOSE CITRON</t>
  </si>
  <si>
    <t>GREY GOOSE L'ORANGE</t>
  </si>
  <si>
    <t>GREY GOOSE VODKA</t>
  </si>
  <si>
    <t>LORD CALVERT</t>
  </si>
  <si>
    <t>MAKERS MARK 6YR</t>
  </si>
  <si>
    <t>SEAGRAMS VO</t>
  </si>
  <si>
    <t>SKYY VODKA</t>
  </si>
  <si>
    <t>SO. COMFORT</t>
  </si>
  <si>
    <t>SVEDKA VODKA</t>
  </si>
  <si>
    <t>THREE OLIVES CHERRY</t>
  </si>
  <si>
    <t>THREE OLIVES GRAPE</t>
  </si>
  <si>
    <t>THREE OLIVES T ESPR</t>
  </si>
  <si>
    <t>THREE OLIVES VODKA</t>
  </si>
  <si>
    <t>TITOS VODKA</t>
  </si>
  <si>
    <t>WOODFORD RES RYE</t>
  </si>
  <si>
    <t>WOODFORD RESERVE</t>
  </si>
  <si>
    <t>Effective:November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</si>
</sst>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5" formatCode="[$$-409]#,##0.000"/>
  </numFmts>
  <fonts count="9" x14ac:knownFonts="1">
    <font>
      <sz val="10"/>
      <color indexed="8"/>
      <name val="Arial"/>
    </font>
    <font>
      <sz val="12"/>
      <name val="Calibri"/>
      <family val="2"/>
      <scheme val="minor"/>
    </font>
    <font>
      <sz val="24"/>
      <name val="Calibri"/>
      <family val="2"/>
      <scheme val="minor"/>
    </font>
    <font>
      <sz val="14"/>
      <color indexed="8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vertical="top"/>
    </xf>
    <xf numFmtId="0" fontId="1" fillId="0" borderId="2" xfId="0" applyFont="1" applyBorder="1"/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164" fontId="6" fillId="2" borderId="1" xfId="0" applyNumberFormat="1" applyFont="1" applyFill="1" applyBorder="1" applyAlignment="1">
      <alignment vertical="top"/>
    </xf>
    <xf numFmtId="165" fontId="6" fillId="2" borderId="1" xfId="0" applyNumberFormat="1" applyFont="1" applyFill="1" applyBorder="1" applyAlignment="1">
      <alignment vertical="top"/>
    </xf>
    <xf numFmtId="164" fontId="8" fillId="0" borderId="1" xfId="0" applyNumberFormat="1" applyFont="1" applyBorder="1" applyAlignment="1">
      <alignment vertical="top"/>
    </xf>
    <xf numFmtId="165" fontId="8" fillId="0" borderId="1" xfId="0" applyNumberFormat="1" applyFont="1" applyBorder="1" applyAlignment="1">
      <alignment vertical="top"/>
    </xf>
    <xf numFmtId="0" fontId="7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zoomScaleNormal="100" zoomScaleSheetLayoutView="202" workbookViewId="0">
      <selection sqref="A1:G56"/>
    </sheetView>
  </sheetViews>
  <sheetFormatPr defaultColWidth="9.140625" defaultRowHeight="20.25" customHeight="1" x14ac:dyDescent="0.25"/>
  <cols>
    <col min="1" max="1" width="30" style="1" bestFit="1" customWidth="1"/>
    <col min="2" max="7" width="11.7109375" style="2" customWidth="1"/>
    <col min="8" max="9" width="18.42578125" style="1" hidden="1" customWidth="1"/>
    <col min="10" max="10" width="4.42578125" style="1" hidden="1" customWidth="1"/>
    <col min="11" max="11" width="9.42578125" style="1" customWidth="1"/>
    <col min="12" max="12" width="13.85546875" style="1" customWidth="1"/>
    <col min="13" max="13" width="6" style="1" customWidth="1"/>
    <col min="14" max="16384" width="9.140625" style="1"/>
  </cols>
  <sheetData>
    <row r="1" spans="1:10" ht="34.5" customHeight="1" x14ac:dyDescent="0.5">
      <c r="A1" s="15" t="s">
        <v>58</v>
      </c>
      <c r="B1" s="15"/>
      <c r="C1" s="15"/>
      <c r="D1" s="15"/>
      <c r="E1" s="15"/>
      <c r="F1" s="15"/>
      <c r="G1" s="15"/>
    </row>
    <row r="2" spans="1:10" ht="20.25" customHeight="1" x14ac:dyDescent="0.3">
      <c r="A2" s="4"/>
      <c r="B2" s="16" t="s">
        <v>1</v>
      </c>
      <c r="C2" s="16"/>
      <c r="D2" s="16" t="s">
        <v>2</v>
      </c>
      <c r="E2" s="16"/>
      <c r="F2" s="16" t="s">
        <v>3</v>
      </c>
      <c r="G2" s="16"/>
    </row>
    <row r="3" spans="1:10" ht="20.25" customHeight="1" x14ac:dyDescent="0.25">
      <c r="A3" s="9" t="s">
        <v>6</v>
      </c>
      <c r="B3" s="10">
        <v>18.990000000000002</v>
      </c>
      <c r="C3" s="11">
        <v>0.74763779527559049</v>
      </c>
      <c r="D3" s="12">
        <v>27.990000000000002</v>
      </c>
      <c r="E3" s="13">
        <v>0.82799999999999996</v>
      </c>
      <c r="F3" s="12">
        <v>34.99</v>
      </c>
      <c r="G3" s="13">
        <v>0.59104729729729732</v>
      </c>
      <c r="H3" s="6" t="str">
        <f t="shared" ref="H3:H34" si="0">IF(OR(C3=0,C3=""),"L75 Due to No 750",IF(OR(G3=0,G3=""),"750 Due to No L75",IF(G3&gt;C3,"750","L75")))</f>
        <v>L75</v>
      </c>
      <c r="I3" s="1" t="str">
        <f t="shared" ref="I3:I34" si="1">IF(OR(E3=0,E3=""),"L75 Due to No LTR",IF(OR(G3=0,G3=""),"LTR Due to No L75",IF(G3&gt;E3,"LTR","L75")))</f>
        <v>L75</v>
      </c>
      <c r="J3" s="1" t="str">
        <f t="shared" ref="J3:J34" si="2">IF(OR(E3=0,E3=""),"750 Due to No LTR",IF(OR(C3=0,C3=""),"LTR Due to No 750",IF(E3&gt;C3,"750","LTR")))</f>
        <v>750</v>
      </c>
    </row>
    <row r="4" spans="1:10" ht="20.25" customHeight="1" x14ac:dyDescent="0.25">
      <c r="A4" s="9" t="s">
        <v>7</v>
      </c>
      <c r="B4" s="10">
        <v>18.990000000000002</v>
      </c>
      <c r="C4" s="11">
        <v>0.74763779527559049</v>
      </c>
      <c r="D4" s="12">
        <v>27.990000000000002</v>
      </c>
      <c r="E4" s="13">
        <v>0.82799999999999996</v>
      </c>
      <c r="F4" s="12">
        <v>29.990000000000002</v>
      </c>
      <c r="G4" s="13">
        <v>0.50658783783783778</v>
      </c>
      <c r="H4" s="6" t="str">
        <f t="shared" si="0"/>
        <v>L75</v>
      </c>
      <c r="I4" s="1" t="str">
        <f t="shared" si="1"/>
        <v>L75</v>
      </c>
      <c r="J4" s="1" t="str">
        <f t="shared" si="2"/>
        <v>750</v>
      </c>
    </row>
    <row r="5" spans="1:10" ht="20.25" customHeight="1" x14ac:dyDescent="0.25">
      <c r="A5" s="9" t="s">
        <v>8</v>
      </c>
      <c r="B5" s="10">
        <v>18.990000000000002</v>
      </c>
      <c r="C5" s="11">
        <v>0.74763779527559049</v>
      </c>
      <c r="D5" s="12">
        <v>27.990000000000002</v>
      </c>
      <c r="E5" s="13">
        <v>0.82799999999999996</v>
      </c>
      <c r="F5" s="12">
        <v>29.990000000000002</v>
      </c>
      <c r="G5" s="13">
        <v>0.50658783783783778</v>
      </c>
      <c r="H5" s="6" t="str">
        <f t="shared" si="0"/>
        <v>L75</v>
      </c>
      <c r="I5" s="1" t="str">
        <f t="shared" si="1"/>
        <v>L75</v>
      </c>
      <c r="J5" s="1" t="str">
        <f t="shared" si="2"/>
        <v>750</v>
      </c>
    </row>
    <row r="6" spans="1:10" ht="20.25" customHeight="1" x14ac:dyDescent="0.25">
      <c r="A6" s="9" t="s">
        <v>9</v>
      </c>
      <c r="B6" s="10">
        <v>18.990000000000002</v>
      </c>
      <c r="C6" s="11">
        <v>0.74763779527559049</v>
      </c>
      <c r="D6" s="12">
        <v>27.990000000000002</v>
      </c>
      <c r="E6" s="13">
        <v>0.82799999999999996</v>
      </c>
      <c r="F6" s="12">
        <v>29.990000000000002</v>
      </c>
      <c r="G6" s="13">
        <v>0.50658783783783778</v>
      </c>
      <c r="H6" s="6" t="str">
        <f t="shared" si="0"/>
        <v>L75</v>
      </c>
      <c r="I6" s="1" t="str">
        <f t="shared" si="1"/>
        <v>L75</v>
      </c>
      <c r="J6" s="1" t="str">
        <f t="shared" si="2"/>
        <v>750</v>
      </c>
    </row>
    <row r="7" spans="1:10" ht="20.25" customHeight="1" x14ac:dyDescent="0.25">
      <c r="A7" s="9" t="s">
        <v>10</v>
      </c>
      <c r="B7" s="10">
        <v>18.990000000000002</v>
      </c>
      <c r="C7" s="11">
        <v>0.74763779527559049</v>
      </c>
      <c r="D7" s="12">
        <v>27.990000000000002</v>
      </c>
      <c r="E7" s="13">
        <v>0.82799999999999996</v>
      </c>
      <c r="F7" s="12">
        <v>29.990000000000002</v>
      </c>
      <c r="G7" s="13">
        <v>0.50658783783783778</v>
      </c>
      <c r="H7" s="6" t="str">
        <f t="shared" si="0"/>
        <v>L75</v>
      </c>
      <c r="I7" s="1" t="str">
        <f t="shared" si="1"/>
        <v>L75</v>
      </c>
      <c r="J7" s="1" t="str">
        <f t="shared" si="2"/>
        <v>750</v>
      </c>
    </row>
    <row r="8" spans="1:10" ht="20.25" customHeight="1" x14ac:dyDescent="0.25">
      <c r="A8" s="9" t="s">
        <v>11</v>
      </c>
      <c r="B8" s="10">
        <v>18.990000000000002</v>
      </c>
      <c r="C8" s="11">
        <v>0.74763779527559049</v>
      </c>
      <c r="D8" s="12">
        <v>27.990000000000002</v>
      </c>
      <c r="E8" s="13">
        <v>0.82799999999999996</v>
      </c>
      <c r="F8" s="9"/>
      <c r="G8" s="9"/>
      <c r="H8" s="6" t="str">
        <f t="shared" si="0"/>
        <v>750 Due to No L75</v>
      </c>
      <c r="I8" s="1" t="str">
        <f t="shared" si="1"/>
        <v>LTR Due to No L75</v>
      </c>
      <c r="J8" s="1" t="str">
        <f t="shared" si="2"/>
        <v>750</v>
      </c>
    </row>
    <row r="9" spans="1:10" ht="20.25" customHeight="1" x14ac:dyDescent="0.25">
      <c r="A9" s="9" t="s">
        <v>12</v>
      </c>
      <c r="B9" s="10">
        <v>18.990000000000002</v>
      </c>
      <c r="C9" s="11">
        <v>0.74763779527559049</v>
      </c>
      <c r="D9" s="12">
        <v>27.990000000000002</v>
      </c>
      <c r="E9" s="13">
        <v>0.82799999999999996</v>
      </c>
      <c r="F9" s="9"/>
      <c r="G9" s="9"/>
      <c r="H9" s="6" t="str">
        <f t="shared" si="0"/>
        <v>750 Due to No L75</v>
      </c>
      <c r="I9" s="1" t="str">
        <f t="shared" si="1"/>
        <v>LTR Due to No L75</v>
      </c>
      <c r="J9" s="1" t="str">
        <f t="shared" si="2"/>
        <v>750</v>
      </c>
    </row>
    <row r="10" spans="1:10" ht="20.25" customHeight="1" x14ac:dyDescent="0.25">
      <c r="A10" s="9" t="s">
        <v>13</v>
      </c>
      <c r="B10" s="10">
        <v>18.990000000000002</v>
      </c>
      <c r="C10" s="11">
        <v>0.74763779527559049</v>
      </c>
      <c r="D10" s="12">
        <v>27.990000000000002</v>
      </c>
      <c r="E10" s="13">
        <v>0.82799999999999996</v>
      </c>
      <c r="F10" s="12">
        <v>34.99</v>
      </c>
      <c r="G10" s="13">
        <v>0.59104729729729732</v>
      </c>
      <c r="H10" s="6" t="str">
        <f t="shared" si="0"/>
        <v>L75</v>
      </c>
      <c r="I10" s="1" t="str">
        <f t="shared" si="1"/>
        <v>L75</v>
      </c>
      <c r="J10" s="1" t="str">
        <f t="shared" si="2"/>
        <v>750</v>
      </c>
    </row>
    <row r="11" spans="1:10" ht="20.25" customHeight="1" x14ac:dyDescent="0.25">
      <c r="A11" s="9" t="s">
        <v>14</v>
      </c>
      <c r="B11" s="10">
        <v>18.990000000000002</v>
      </c>
      <c r="C11" s="11">
        <v>0.74763779527559049</v>
      </c>
      <c r="D11" s="12">
        <v>27.990000000000002</v>
      </c>
      <c r="E11" s="13">
        <v>0.82799999999999996</v>
      </c>
      <c r="F11" s="9"/>
      <c r="G11" s="9"/>
      <c r="H11" s="6" t="str">
        <f t="shared" si="0"/>
        <v>750 Due to No L75</v>
      </c>
      <c r="I11" s="1" t="str">
        <f t="shared" si="1"/>
        <v>LTR Due to No L75</v>
      </c>
      <c r="J11" s="1" t="str">
        <f t="shared" si="2"/>
        <v>750</v>
      </c>
    </row>
    <row r="12" spans="1:10" ht="20.25" customHeight="1" x14ac:dyDescent="0.25">
      <c r="A12" s="9" t="s">
        <v>15</v>
      </c>
      <c r="B12" s="10">
        <v>18.990000000000002</v>
      </c>
      <c r="C12" s="11">
        <v>0.74763779527559049</v>
      </c>
      <c r="D12" s="12">
        <v>27.990000000000002</v>
      </c>
      <c r="E12" s="13">
        <v>0.82799999999999996</v>
      </c>
      <c r="F12" s="12">
        <v>29.990000000000002</v>
      </c>
      <c r="G12" s="13">
        <v>0.50658783783783778</v>
      </c>
      <c r="H12" s="6" t="str">
        <f t="shared" si="0"/>
        <v>L75</v>
      </c>
      <c r="I12" s="1" t="str">
        <f t="shared" si="1"/>
        <v>L75</v>
      </c>
      <c r="J12" s="1" t="str">
        <f t="shared" si="2"/>
        <v>750</v>
      </c>
    </row>
    <row r="13" spans="1:10" ht="20.25" customHeight="1" x14ac:dyDescent="0.25">
      <c r="A13" s="9" t="s">
        <v>27</v>
      </c>
      <c r="B13" s="10">
        <v>18.990000000000002</v>
      </c>
      <c r="C13" s="11">
        <v>0.74763779527559049</v>
      </c>
      <c r="D13" s="12">
        <v>26.990000000000002</v>
      </c>
      <c r="E13" s="13">
        <v>0.79900000000000004</v>
      </c>
      <c r="F13" s="9"/>
      <c r="G13" s="9"/>
      <c r="H13" s="6" t="str">
        <f t="shared" si="0"/>
        <v>750 Due to No L75</v>
      </c>
      <c r="I13" s="1" t="str">
        <f t="shared" si="1"/>
        <v>LTR Due to No L75</v>
      </c>
      <c r="J13" s="1" t="str">
        <f t="shared" si="2"/>
        <v>750</v>
      </c>
    </row>
    <row r="14" spans="1:10" ht="20.25" customHeight="1" x14ac:dyDescent="0.25">
      <c r="A14" s="9" t="s">
        <v>28</v>
      </c>
      <c r="B14" s="10">
        <v>26.990000000000002</v>
      </c>
      <c r="C14" s="11">
        <v>1.0625984251968503</v>
      </c>
      <c r="D14" s="12">
        <v>36.99</v>
      </c>
      <c r="E14" s="13">
        <v>1.0940000000000001</v>
      </c>
      <c r="F14" s="12">
        <v>51.99</v>
      </c>
      <c r="G14" s="13">
        <v>0.8782094594594595</v>
      </c>
      <c r="H14" s="6" t="str">
        <f t="shared" si="0"/>
        <v>L75</v>
      </c>
      <c r="I14" s="1" t="str">
        <f t="shared" si="1"/>
        <v>L75</v>
      </c>
      <c r="J14" s="1" t="str">
        <f t="shared" si="2"/>
        <v>750</v>
      </c>
    </row>
    <row r="15" spans="1:10" ht="20.25" customHeight="1" x14ac:dyDescent="0.25">
      <c r="A15" s="9" t="s">
        <v>29</v>
      </c>
      <c r="B15" s="10">
        <v>39.99</v>
      </c>
      <c r="C15" s="11">
        <v>1.5744094488188978</v>
      </c>
      <c r="D15" s="12">
        <v>59.99</v>
      </c>
      <c r="E15" s="13">
        <v>1.7750000000000001</v>
      </c>
      <c r="F15" s="12">
        <v>89.99</v>
      </c>
      <c r="G15" s="13">
        <v>1.5201013513513513</v>
      </c>
      <c r="H15" s="6" t="str">
        <f t="shared" si="0"/>
        <v>L75</v>
      </c>
      <c r="I15" s="1" t="str">
        <f t="shared" si="1"/>
        <v>L75</v>
      </c>
      <c r="J15" s="1" t="str">
        <f t="shared" si="2"/>
        <v>750</v>
      </c>
    </row>
    <row r="16" spans="1:10" ht="20.25" customHeight="1" x14ac:dyDescent="0.25">
      <c r="A16" s="9" t="s">
        <v>4</v>
      </c>
      <c r="B16" s="10">
        <v>13.99</v>
      </c>
      <c r="C16" s="11">
        <v>0.5507874015748031</v>
      </c>
      <c r="D16" s="12">
        <v>19.990000000000002</v>
      </c>
      <c r="E16" s="13">
        <v>0.59100000000000008</v>
      </c>
      <c r="F16" s="12">
        <v>19.990000000000002</v>
      </c>
      <c r="G16" s="13">
        <v>0.33766891891891898</v>
      </c>
      <c r="H16" s="6" t="str">
        <f t="shared" si="0"/>
        <v>L75</v>
      </c>
      <c r="I16" s="1" t="str">
        <f t="shared" si="1"/>
        <v>L75</v>
      </c>
      <c r="J16" s="1" t="str">
        <f t="shared" si="2"/>
        <v>750</v>
      </c>
    </row>
    <row r="17" spans="1:12" ht="20.25" customHeight="1" x14ac:dyDescent="0.25">
      <c r="A17" s="9" t="s">
        <v>30</v>
      </c>
      <c r="B17" s="10">
        <v>52.99</v>
      </c>
      <c r="C17" s="11">
        <v>2.0862204724409446</v>
      </c>
      <c r="D17" s="12">
        <v>71.989999999999995</v>
      </c>
      <c r="E17" s="13">
        <v>2.13</v>
      </c>
      <c r="F17" s="9"/>
      <c r="G17" s="9"/>
      <c r="H17" s="6" t="str">
        <f t="shared" si="0"/>
        <v>750 Due to No L75</v>
      </c>
      <c r="I17" s="1" t="str">
        <f t="shared" si="1"/>
        <v>LTR Due to No L75</v>
      </c>
      <c r="J17" s="1" t="str">
        <f t="shared" si="2"/>
        <v>750</v>
      </c>
    </row>
    <row r="18" spans="1:12" ht="20.25" customHeight="1" x14ac:dyDescent="0.25">
      <c r="A18" s="9" t="s">
        <v>31</v>
      </c>
      <c r="B18" s="10">
        <v>46.99</v>
      </c>
      <c r="C18" s="11">
        <v>1.85</v>
      </c>
      <c r="D18" s="12">
        <v>63.99</v>
      </c>
      <c r="E18" s="13">
        <v>1.8930000000000002</v>
      </c>
      <c r="F18" s="12">
        <v>104.99000000000001</v>
      </c>
      <c r="G18" s="13">
        <v>1.7734797297297298</v>
      </c>
      <c r="H18" s="6" t="str">
        <f t="shared" si="0"/>
        <v>L75</v>
      </c>
      <c r="I18" s="1" t="str">
        <f t="shared" si="1"/>
        <v>L75</v>
      </c>
      <c r="J18" s="1" t="str">
        <f t="shared" si="2"/>
        <v>750</v>
      </c>
    </row>
    <row r="19" spans="1:12" ht="20.25" customHeight="1" x14ac:dyDescent="0.25">
      <c r="A19" s="9" t="s">
        <v>32</v>
      </c>
      <c r="B19" s="10">
        <v>49.99</v>
      </c>
      <c r="C19" s="11">
        <v>1.9681102362204723</v>
      </c>
      <c r="D19" s="12">
        <v>69.989999999999995</v>
      </c>
      <c r="E19" s="13">
        <v>2.0710000000000002</v>
      </c>
      <c r="F19" s="12">
        <v>114.99000000000001</v>
      </c>
      <c r="G19" s="13">
        <v>1.9423986486486486</v>
      </c>
      <c r="H19" s="6" t="str">
        <f t="shared" si="0"/>
        <v>L75</v>
      </c>
      <c r="I19" s="1" t="str">
        <f t="shared" si="1"/>
        <v>L75</v>
      </c>
      <c r="J19" s="1" t="str">
        <f t="shared" si="2"/>
        <v>750</v>
      </c>
    </row>
    <row r="20" spans="1:12" ht="20.25" customHeight="1" x14ac:dyDescent="0.25">
      <c r="A20" s="9" t="s">
        <v>33</v>
      </c>
      <c r="B20" s="10">
        <v>24.990000000000002</v>
      </c>
      <c r="C20" s="11">
        <v>0.9838582677165354</v>
      </c>
      <c r="D20" s="12">
        <v>34.99</v>
      </c>
      <c r="E20" s="13">
        <v>1.0349999999999999</v>
      </c>
      <c r="F20" s="12">
        <v>49.99</v>
      </c>
      <c r="G20" s="13">
        <v>0.84442567567567561</v>
      </c>
      <c r="H20" s="6" t="str">
        <f t="shared" si="0"/>
        <v>L75</v>
      </c>
      <c r="I20" s="1" t="str">
        <f t="shared" si="1"/>
        <v>L75</v>
      </c>
      <c r="J20" s="1" t="str">
        <f t="shared" si="2"/>
        <v>750</v>
      </c>
    </row>
    <row r="21" spans="1:12" ht="20.25" customHeight="1" x14ac:dyDescent="0.25">
      <c r="A21" s="9" t="s">
        <v>34</v>
      </c>
      <c r="B21" s="10">
        <v>24.990000000000002</v>
      </c>
      <c r="C21" s="11">
        <v>0.9838582677165354</v>
      </c>
      <c r="D21" s="12">
        <v>36.99</v>
      </c>
      <c r="E21" s="13">
        <v>1.0940000000000001</v>
      </c>
      <c r="F21" s="12">
        <v>53.99</v>
      </c>
      <c r="G21" s="13">
        <v>0.91199324324324327</v>
      </c>
      <c r="H21" s="6" t="str">
        <f t="shared" si="0"/>
        <v>L75</v>
      </c>
      <c r="I21" s="1" t="str">
        <f t="shared" si="1"/>
        <v>L75</v>
      </c>
      <c r="J21" s="1" t="str">
        <f t="shared" si="2"/>
        <v>750</v>
      </c>
    </row>
    <row r="22" spans="1:12" ht="20.25" customHeight="1" x14ac:dyDescent="0.25">
      <c r="A22" s="9" t="s">
        <v>35</v>
      </c>
      <c r="B22" s="10">
        <v>26.990000000000002</v>
      </c>
      <c r="C22" s="11">
        <v>1.0625984251968503</v>
      </c>
      <c r="D22" s="12">
        <v>36.99</v>
      </c>
      <c r="E22" s="13">
        <v>1.0940000000000001</v>
      </c>
      <c r="F22" s="12">
        <v>53.99</v>
      </c>
      <c r="G22" s="13">
        <v>0.91199324324324327</v>
      </c>
      <c r="H22" s="6" t="str">
        <f t="shared" si="0"/>
        <v>L75</v>
      </c>
      <c r="I22" s="1" t="str">
        <f t="shared" si="1"/>
        <v>L75</v>
      </c>
      <c r="J22" s="1" t="str">
        <f t="shared" si="2"/>
        <v>750</v>
      </c>
    </row>
    <row r="23" spans="1:12" ht="20.25" customHeight="1" x14ac:dyDescent="0.25">
      <c r="A23" s="9" t="s">
        <v>36</v>
      </c>
      <c r="B23" s="10">
        <v>26.990000000000002</v>
      </c>
      <c r="C23" s="11">
        <v>1.0625984251968503</v>
      </c>
      <c r="D23" s="12">
        <v>36.99</v>
      </c>
      <c r="E23" s="13">
        <v>1.0940000000000001</v>
      </c>
      <c r="F23" s="12">
        <v>53.99</v>
      </c>
      <c r="G23" s="13">
        <v>0.91199324324324327</v>
      </c>
      <c r="H23" s="6" t="str">
        <f t="shared" si="0"/>
        <v>L75</v>
      </c>
      <c r="I23" s="1" t="str">
        <f t="shared" si="1"/>
        <v>L75</v>
      </c>
      <c r="J23" s="1" t="str">
        <f t="shared" si="2"/>
        <v>750</v>
      </c>
    </row>
    <row r="24" spans="1:12" ht="20.25" customHeight="1" x14ac:dyDescent="0.25">
      <c r="A24" s="9" t="s">
        <v>37</v>
      </c>
      <c r="B24" s="10">
        <v>12.99</v>
      </c>
      <c r="C24" s="11">
        <v>0.51141732283464569</v>
      </c>
      <c r="D24" s="12">
        <v>17.990000000000002</v>
      </c>
      <c r="E24" s="13">
        <v>0.53200000000000003</v>
      </c>
      <c r="F24" s="12">
        <v>23.990000000000002</v>
      </c>
      <c r="G24" s="13">
        <v>0.40523648648648647</v>
      </c>
      <c r="H24" s="6" t="str">
        <f t="shared" si="0"/>
        <v>L75</v>
      </c>
      <c r="I24" s="1" t="str">
        <f t="shared" si="1"/>
        <v>L75</v>
      </c>
      <c r="J24" s="1" t="str">
        <f t="shared" si="2"/>
        <v>750</v>
      </c>
    </row>
    <row r="25" spans="1:12" ht="20.25" customHeight="1" x14ac:dyDescent="0.25">
      <c r="A25" s="9" t="s">
        <v>38</v>
      </c>
      <c r="B25" s="10">
        <v>12.99</v>
      </c>
      <c r="C25" s="11">
        <v>0.51141732283464569</v>
      </c>
      <c r="D25" s="12">
        <v>17.990000000000002</v>
      </c>
      <c r="E25" s="13">
        <v>0.53200000000000003</v>
      </c>
      <c r="F25" s="12">
        <v>23.990000000000002</v>
      </c>
      <c r="G25" s="13">
        <v>0.40523648648648647</v>
      </c>
      <c r="H25" s="6" t="str">
        <f t="shared" si="0"/>
        <v>L75</v>
      </c>
      <c r="I25" s="1" t="str">
        <f t="shared" si="1"/>
        <v>L75</v>
      </c>
      <c r="J25" s="1" t="str">
        <f t="shared" si="2"/>
        <v>750</v>
      </c>
      <c r="K25" s="3"/>
      <c r="L25" s="3"/>
    </row>
    <row r="26" spans="1:12" ht="20.25" customHeight="1" x14ac:dyDescent="0.25">
      <c r="A26" s="9" t="s">
        <v>39</v>
      </c>
      <c r="B26" s="10">
        <v>16.990000000000002</v>
      </c>
      <c r="C26" s="11">
        <v>0.66889763779527556</v>
      </c>
      <c r="D26" s="12">
        <v>24.990000000000002</v>
      </c>
      <c r="E26" s="13">
        <v>0.7390000000000001</v>
      </c>
      <c r="F26" s="12">
        <v>29.990000000000002</v>
      </c>
      <c r="G26" s="13">
        <v>0.50658783783783778</v>
      </c>
      <c r="H26" s="6" t="str">
        <f t="shared" si="0"/>
        <v>L75</v>
      </c>
      <c r="I26" s="1" t="str">
        <f t="shared" si="1"/>
        <v>L75</v>
      </c>
      <c r="J26" s="1" t="str">
        <f t="shared" si="2"/>
        <v>750</v>
      </c>
    </row>
    <row r="27" spans="1:12" ht="20.25" customHeight="1" x14ac:dyDescent="0.25">
      <c r="A27" s="9" t="s">
        <v>40</v>
      </c>
      <c r="B27" s="10">
        <v>12.99</v>
      </c>
      <c r="C27" s="11">
        <v>0.51141732283464569</v>
      </c>
      <c r="D27" s="12">
        <v>18.990000000000002</v>
      </c>
      <c r="E27" s="13">
        <v>0.56200000000000006</v>
      </c>
      <c r="F27" s="9"/>
      <c r="G27" s="9"/>
      <c r="H27" s="6" t="str">
        <f t="shared" si="0"/>
        <v>750 Due to No L75</v>
      </c>
      <c r="I27" s="1" t="str">
        <f t="shared" si="1"/>
        <v>LTR Due to No L75</v>
      </c>
      <c r="J27" s="1" t="str">
        <f t="shared" si="2"/>
        <v>750</v>
      </c>
    </row>
    <row r="28" spans="1:12" ht="20.25" customHeight="1" x14ac:dyDescent="0.25">
      <c r="A28" s="9" t="s">
        <v>41</v>
      </c>
      <c r="B28" s="10">
        <v>28.990000000000002</v>
      </c>
      <c r="C28" s="11">
        <v>1.1413385826771654</v>
      </c>
      <c r="D28" s="12">
        <v>39.99</v>
      </c>
      <c r="E28" s="13">
        <v>1.1830000000000001</v>
      </c>
      <c r="F28" s="12">
        <v>59.99</v>
      </c>
      <c r="G28" s="13">
        <v>1.0133445945945947</v>
      </c>
      <c r="H28" s="6" t="str">
        <f t="shared" si="0"/>
        <v>L75</v>
      </c>
      <c r="I28" s="1" t="str">
        <f t="shared" si="1"/>
        <v>L75</v>
      </c>
      <c r="J28" s="1" t="str">
        <f t="shared" si="2"/>
        <v>750</v>
      </c>
    </row>
    <row r="29" spans="1:12" ht="20.25" customHeight="1" x14ac:dyDescent="0.25">
      <c r="A29" s="9" t="s">
        <v>42</v>
      </c>
      <c r="B29" s="10">
        <v>23.990000000000002</v>
      </c>
      <c r="C29" s="11">
        <v>0.9444881889763781</v>
      </c>
      <c r="D29" s="12">
        <v>36.99</v>
      </c>
      <c r="E29" s="13">
        <v>1.0940000000000001</v>
      </c>
      <c r="F29" s="12">
        <v>61.99</v>
      </c>
      <c r="G29" s="13">
        <v>1.0471283783783785</v>
      </c>
      <c r="H29" s="6" t="str">
        <f t="shared" si="0"/>
        <v>750</v>
      </c>
      <c r="I29" s="1" t="str">
        <f t="shared" si="1"/>
        <v>L75</v>
      </c>
      <c r="J29" s="1" t="str">
        <f t="shared" si="2"/>
        <v>750</v>
      </c>
    </row>
    <row r="30" spans="1:12" ht="20.25" customHeight="1" x14ac:dyDescent="0.25">
      <c r="A30" s="9" t="s">
        <v>43</v>
      </c>
      <c r="B30" s="10">
        <v>23.990000000000002</v>
      </c>
      <c r="C30" s="11">
        <v>0.9444881889763781</v>
      </c>
      <c r="D30" s="12">
        <v>36.99</v>
      </c>
      <c r="E30" s="13">
        <v>1.0940000000000001</v>
      </c>
      <c r="F30" s="12">
        <v>61.99</v>
      </c>
      <c r="G30" s="13">
        <v>1.0471283783783785</v>
      </c>
      <c r="H30" s="6" t="str">
        <f t="shared" si="0"/>
        <v>750</v>
      </c>
      <c r="I30" s="1" t="str">
        <f t="shared" si="1"/>
        <v>L75</v>
      </c>
      <c r="J30" s="1" t="str">
        <f t="shared" si="2"/>
        <v>750</v>
      </c>
    </row>
    <row r="31" spans="1:12" ht="20.25" customHeight="1" x14ac:dyDescent="0.25">
      <c r="A31" s="9" t="s">
        <v>44</v>
      </c>
      <c r="B31" s="10">
        <v>24.990000000000002</v>
      </c>
      <c r="C31" s="11">
        <v>0.9838582677165354</v>
      </c>
      <c r="D31" s="12">
        <v>34.99</v>
      </c>
      <c r="E31" s="13">
        <v>1.0349999999999999</v>
      </c>
      <c r="F31" s="12">
        <v>49.99</v>
      </c>
      <c r="G31" s="13">
        <v>0.84442567567567561</v>
      </c>
      <c r="H31" s="6" t="str">
        <f t="shared" si="0"/>
        <v>L75</v>
      </c>
      <c r="I31" s="1" t="str">
        <f t="shared" si="1"/>
        <v>L75</v>
      </c>
      <c r="J31" s="1" t="str">
        <f t="shared" si="2"/>
        <v>750</v>
      </c>
    </row>
    <row r="32" spans="1:12" ht="20.25" customHeight="1" x14ac:dyDescent="0.25">
      <c r="A32" s="9" t="s">
        <v>45</v>
      </c>
      <c r="B32" s="10">
        <v>9.99</v>
      </c>
      <c r="C32" s="11">
        <v>0.39330708661417318</v>
      </c>
      <c r="D32" s="12">
        <v>14.99</v>
      </c>
      <c r="E32" s="13">
        <v>0.443</v>
      </c>
      <c r="F32" s="12">
        <v>18.990000000000002</v>
      </c>
      <c r="G32" s="13">
        <v>0.32077702702702704</v>
      </c>
      <c r="H32" s="6" t="str">
        <f t="shared" si="0"/>
        <v>L75</v>
      </c>
      <c r="I32" s="1" t="str">
        <f t="shared" si="1"/>
        <v>L75</v>
      </c>
      <c r="J32" s="1" t="str">
        <f t="shared" si="2"/>
        <v>750</v>
      </c>
    </row>
    <row r="33" spans="1:12" ht="20.25" customHeight="1" x14ac:dyDescent="0.25">
      <c r="A33" s="9" t="s">
        <v>46</v>
      </c>
      <c r="B33" s="10">
        <v>27.990000000000002</v>
      </c>
      <c r="C33" s="11">
        <v>1.101968503937008</v>
      </c>
      <c r="D33" s="12">
        <v>38.99</v>
      </c>
      <c r="E33" s="13">
        <v>1.1540000000000001</v>
      </c>
      <c r="F33" s="12">
        <v>59.99</v>
      </c>
      <c r="G33" s="13">
        <v>1.0133445945945947</v>
      </c>
      <c r="H33" s="6" t="str">
        <f t="shared" si="0"/>
        <v>L75</v>
      </c>
      <c r="I33" s="1" t="str">
        <f t="shared" si="1"/>
        <v>L75</v>
      </c>
      <c r="J33" s="1" t="str">
        <f t="shared" si="2"/>
        <v>750</v>
      </c>
    </row>
    <row r="34" spans="1:12" ht="20.25" customHeight="1" x14ac:dyDescent="0.25">
      <c r="A34" s="9" t="s">
        <v>16</v>
      </c>
      <c r="B34" s="10">
        <v>11.99</v>
      </c>
      <c r="C34" s="11">
        <v>0.47204724409448817</v>
      </c>
      <c r="D34" s="12">
        <v>17.990000000000002</v>
      </c>
      <c r="E34" s="13">
        <v>0.53200000000000003</v>
      </c>
      <c r="F34" s="12">
        <v>24.990000000000002</v>
      </c>
      <c r="G34" s="13">
        <v>0.42212837837837841</v>
      </c>
      <c r="H34" s="6" t="str">
        <f t="shared" si="0"/>
        <v>L75</v>
      </c>
      <c r="I34" s="1" t="str">
        <f t="shared" si="1"/>
        <v>L75</v>
      </c>
      <c r="J34" s="1" t="str">
        <f t="shared" si="2"/>
        <v>750</v>
      </c>
    </row>
    <row r="35" spans="1:12" ht="20.25" customHeight="1" x14ac:dyDescent="0.25">
      <c r="A35" s="9" t="s">
        <v>17</v>
      </c>
      <c r="B35" s="10">
        <v>11.99</v>
      </c>
      <c r="C35" s="11">
        <v>0.47204724409448817</v>
      </c>
      <c r="D35" s="12">
        <v>17.990000000000002</v>
      </c>
      <c r="E35" s="13">
        <v>0.53200000000000003</v>
      </c>
      <c r="F35" s="12">
        <v>24.990000000000002</v>
      </c>
      <c r="G35" s="13">
        <v>0.42212837837837841</v>
      </c>
      <c r="H35" s="6" t="str">
        <f t="shared" ref="H35:H66" si="3">IF(OR(C35=0,C35=""),"L75 Due to No 750",IF(OR(G35=0,G35=""),"750 Due to No L75",IF(G35&gt;C35,"750","L75")))</f>
        <v>L75</v>
      </c>
      <c r="I35" s="1" t="str">
        <f t="shared" ref="I35:I56" si="4">IF(OR(E35=0,E35=""),"L75 Due to No LTR",IF(OR(G35=0,G35=""),"LTR Due to No L75",IF(G35&gt;E35,"LTR","L75")))</f>
        <v>L75</v>
      </c>
      <c r="J35" s="1" t="str">
        <f t="shared" ref="J35:J56" si="5">IF(OR(E35=0,E35=""),"750 Due to No LTR",IF(OR(C35=0,C35=""),"LTR Due to No 750",IF(E35&gt;C35,"750","LTR")))</f>
        <v>750</v>
      </c>
    </row>
    <row r="36" spans="1:12" ht="20.25" customHeight="1" x14ac:dyDescent="0.25">
      <c r="A36" s="9" t="s">
        <v>18</v>
      </c>
      <c r="B36" s="10">
        <v>11.99</v>
      </c>
      <c r="C36" s="11">
        <v>0.47204724409448817</v>
      </c>
      <c r="D36" s="12">
        <v>17.990000000000002</v>
      </c>
      <c r="E36" s="13">
        <v>0.53200000000000003</v>
      </c>
      <c r="F36" s="12">
        <v>24.990000000000002</v>
      </c>
      <c r="G36" s="13">
        <v>0.42212837837837841</v>
      </c>
      <c r="H36" s="6" t="str">
        <f t="shared" si="3"/>
        <v>L75</v>
      </c>
      <c r="I36" s="1" t="str">
        <f t="shared" si="4"/>
        <v>L75</v>
      </c>
      <c r="J36" s="1" t="str">
        <f t="shared" si="5"/>
        <v>750</v>
      </c>
      <c r="K36" s="7"/>
      <c r="L36" s="8"/>
    </row>
    <row r="37" spans="1:12" ht="20.25" customHeight="1" x14ac:dyDescent="0.25">
      <c r="A37" s="9" t="s">
        <v>19</v>
      </c>
      <c r="B37" s="10">
        <v>11.99</v>
      </c>
      <c r="C37" s="11">
        <v>0.47204724409448817</v>
      </c>
      <c r="D37" s="12">
        <v>17.990000000000002</v>
      </c>
      <c r="E37" s="13">
        <v>0.53200000000000003</v>
      </c>
      <c r="F37" s="12">
        <v>24.990000000000002</v>
      </c>
      <c r="G37" s="13">
        <v>0.42212837837837841</v>
      </c>
      <c r="H37" s="6" t="str">
        <f t="shared" si="3"/>
        <v>L75</v>
      </c>
      <c r="I37" s="1" t="str">
        <f t="shared" si="4"/>
        <v>L75</v>
      </c>
      <c r="J37" s="1" t="str">
        <f t="shared" si="5"/>
        <v>750</v>
      </c>
    </row>
    <row r="38" spans="1:12" ht="20.25" customHeight="1" x14ac:dyDescent="0.25">
      <c r="A38" s="9" t="s">
        <v>20</v>
      </c>
      <c r="B38" s="10">
        <v>11.99</v>
      </c>
      <c r="C38" s="11">
        <v>0.47204724409448817</v>
      </c>
      <c r="D38" s="12">
        <v>17.990000000000002</v>
      </c>
      <c r="E38" s="13">
        <v>0.53200000000000003</v>
      </c>
      <c r="F38" s="12">
        <v>24.990000000000002</v>
      </c>
      <c r="G38" s="13">
        <v>0.42212837837837841</v>
      </c>
      <c r="H38" s="6" t="str">
        <f t="shared" si="3"/>
        <v>L75</v>
      </c>
      <c r="I38" s="1" t="str">
        <f t="shared" si="4"/>
        <v>L75</v>
      </c>
      <c r="J38" s="1" t="str">
        <f t="shared" si="5"/>
        <v>750</v>
      </c>
    </row>
    <row r="39" spans="1:12" ht="20.25" customHeight="1" x14ac:dyDescent="0.25">
      <c r="A39" s="9" t="s">
        <v>21</v>
      </c>
      <c r="B39" s="10">
        <v>11.99</v>
      </c>
      <c r="C39" s="11">
        <v>0.47204724409448817</v>
      </c>
      <c r="D39" s="12">
        <v>17.990000000000002</v>
      </c>
      <c r="E39" s="13">
        <v>0.53200000000000003</v>
      </c>
      <c r="F39" s="9"/>
      <c r="G39" s="9"/>
      <c r="H39" s="6" t="str">
        <f t="shared" si="3"/>
        <v>750 Due to No L75</v>
      </c>
      <c r="I39" s="1" t="str">
        <f t="shared" si="4"/>
        <v>LTR Due to No L75</v>
      </c>
      <c r="J39" s="1" t="str">
        <f t="shared" si="5"/>
        <v>750</v>
      </c>
    </row>
    <row r="40" spans="1:12" ht="20.25" customHeight="1" x14ac:dyDescent="0.25">
      <c r="A40" s="9" t="s">
        <v>22</v>
      </c>
      <c r="B40" s="10">
        <v>11.99</v>
      </c>
      <c r="C40" s="11">
        <v>0.47204724409448817</v>
      </c>
      <c r="D40" s="12">
        <v>17.990000000000002</v>
      </c>
      <c r="E40" s="13">
        <v>0.53200000000000003</v>
      </c>
      <c r="F40" s="12">
        <v>24.990000000000002</v>
      </c>
      <c r="G40" s="13">
        <v>0.42212837837837841</v>
      </c>
      <c r="H40" s="6" t="str">
        <f t="shared" si="3"/>
        <v>L75</v>
      </c>
      <c r="I40" s="1" t="str">
        <f t="shared" si="4"/>
        <v>L75</v>
      </c>
      <c r="J40" s="1" t="str">
        <f t="shared" si="5"/>
        <v>750</v>
      </c>
    </row>
    <row r="41" spans="1:12" ht="20.25" customHeight="1" x14ac:dyDescent="0.25">
      <c r="A41" s="9" t="s">
        <v>23</v>
      </c>
      <c r="B41" s="10">
        <v>11.99</v>
      </c>
      <c r="C41" s="11">
        <v>0.47204724409448817</v>
      </c>
      <c r="D41" s="12">
        <v>16.990000000000002</v>
      </c>
      <c r="E41" s="13">
        <v>0.503</v>
      </c>
      <c r="F41" s="9"/>
      <c r="G41" s="9"/>
      <c r="H41" s="6" t="str">
        <f t="shared" si="3"/>
        <v>750 Due to No L75</v>
      </c>
      <c r="I41" s="1" t="str">
        <f t="shared" si="4"/>
        <v>LTR Due to No L75</v>
      </c>
      <c r="J41" s="1" t="str">
        <f t="shared" si="5"/>
        <v>750</v>
      </c>
    </row>
    <row r="42" spans="1:12" ht="20.25" customHeight="1" x14ac:dyDescent="0.25">
      <c r="A42" s="9" t="s">
        <v>24</v>
      </c>
      <c r="B42" s="10">
        <v>11.99</v>
      </c>
      <c r="C42" s="11">
        <v>0.47204724409448817</v>
      </c>
      <c r="D42" s="12">
        <v>17.990000000000002</v>
      </c>
      <c r="E42" s="13">
        <v>0.53200000000000003</v>
      </c>
      <c r="F42" s="12">
        <v>24.990000000000002</v>
      </c>
      <c r="G42" s="13">
        <v>0.42212837837837841</v>
      </c>
      <c r="H42" s="6" t="str">
        <f t="shared" si="3"/>
        <v>L75</v>
      </c>
      <c r="I42" s="1" t="str">
        <f t="shared" si="4"/>
        <v>L75</v>
      </c>
      <c r="J42" s="1" t="str">
        <f t="shared" si="5"/>
        <v>750</v>
      </c>
    </row>
    <row r="43" spans="1:12" ht="20.25" customHeight="1" x14ac:dyDescent="0.25">
      <c r="A43" s="9" t="s">
        <v>25</v>
      </c>
      <c r="B43" s="10">
        <v>11.99</v>
      </c>
      <c r="C43" s="11">
        <v>0.47204724409448817</v>
      </c>
      <c r="D43" s="12">
        <v>17.990000000000002</v>
      </c>
      <c r="E43" s="13">
        <v>0.53200000000000003</v>
      </c>
      <c r="F43" s="9"/>
      <c r="G43" s="9"/>
      <c r="H43" s="6" t="str">
        <f t="shared" si="3"/>
        <v>750 Due to No L75</v>
      </c>
      <c r="I43" s="1" t="str">
        <f t="shared" si="4"/>
        <v>LTR Due to No L75</v>
      </c>
      <c r="J43" s="1" t="str">
        <f t="shared" si="5"/>
        <v>750</v>
      </c>
    </row>
    <row r="44" spans="1:12" ht="20.25" customHeight="1" x14ac:dyDescent="0.25">
      <c r="A44" s="9" t="s">
        <v>26</v>
      </c>
      <c r="B44" s="10">
        <v>11.99</v>
      </c>
      <c r="C44" s="11">
        <v>0.47204724409448817</v>
      </c>
      <c r="D44" s="12">
        <v>17.990000000000002</v>
      </c>
      <c r="E44" s="13">
        <v>0.53200000000000003</v>
      </c>
      <c r="F44" s="12">
        <v>24.990000000000002</v>
      </c>
      <c r="G44" s="13">
        <v>0.42212837837837841</v>
      </c>
      <c r="H44" s="6" t="str">
        <f t="shared" si="3"/>
        <v>L75</v>
      </c>
      <c r="I44" s="1" t="str">
        <f t="shared" si="4"/>
        <v>L75</v>
      </c>
      <c r="J44" s="1" t="str">
        <f t="shared" si="5"/>
        <v>750</v>
      </c>
    </row>
    <row r="45" spans="1:12" ht="20.25" customHeight="1" x14ac:dyDescent="0.25">
      <c r="A45" s="9" t="s">
        <v>47</v>
      </c>
      <c r="B45" s="10">
        <v>9.99</v>
      </c>
      <c r="C45" s="11">
        <v>0.39330708661417318</v>
      </c>
      <c r="D45" s="12">
        <v>17.990000000000002</v>
      </c>
      <c r="E45" s="13">
        <v>0.53200000000000003</v>
      </c>
      <c r="F45" s="12">
        <v>19.990000000000002</v>
      </c>
      <c r="G45" s="13">
        <v>0.33766891891891898</v>
      </c>
      <c r="H45" s="6" t="str">
        <f t="shared" si="3"/>
        <v>L75</v>
      </c>
      <c r="I45" s="1" t="str">
        <f t="shared" si="4"/>
        <v>L75</v>
      </c>
      <c r="J45" s="1" t="str">
        <f t="shared" si="5"/>
        <v>750</v>
      </c>
    </row>
    <row r="46" spans="1:12" ht="20.25" customHeight="1" x14ac:dyDescent="0.25">
      <c r="A46" s="9" t="s">
        <v>48</v>
      </c>
      <c r="B46" s="10">
        <v>14.99</v>
      </c>
      <c r="C46" s="11">
        <v>0.59015748031496063</v>
      </c>
      <c r="D46" s="12">
        <v>20.990000000000002</v>
      </c>
      <c r="E46" s="13">
        <v>0.621</v>
      </c>
      <c r="F46" s="12">
        <v>21.990000000000002</v>
      </c>
      <c r="G46" s="13">
        <v>0.3714527027027027</v>
      </c>
      <c r="H46" s="6" t="str">
        <f t="shared" si="3"/>
        <v>L75</v>
      </c>
      <c r="I46" s="1" t="str">
        <f t="shared" si="4"/>
        <v>L75</v>
      </c>
      <c r="J46" s="1" t="str">
        <f t="shared" si="5"/>
        <v>750</v>
      </c>
    </row>
    <row r="47" spans="1:12" ht="20.25" customHeight="1" x14ac:dyDescent="0.25">
      <c r="A47" s="9" t="s">
        <v>5</v>
      </c>
      <c r="B47" s="10">
        <v>11.99</v>
      </c>
      <c r="C47" s="11">
        <v>0.47204724409448817</v>
      </c>
      <c r="D47" s="12">
        <v>18.990000000000002</v>
      </c>
      <c r="E47" s="13">
        <v>0.56200000000000006</v>
      </c>
      <c r="F47" s="9"/>
      <c r="G47" s="9"/>
      <c r="H47" s="6" t="str">
        <f t="shared" si="3"/>
        <v>750 Due to No L75</v>
      </c>
      <c r="I47" s="1" t="str">
        <f t="shared" si="4"/>
        <v>LTR Due to No L75</v>
      </c>
      <c r="J47" s="1" t="str">
        <f t="shared" si="5"/>
        <v>750</v>
      </c>
    </row>
    <row r="48" spans="1:12" ht="20.25" customHeight="1" x14ac:dyDescent="0.25">
      <c r="A48" s="9" t="s">
        <v>49</v>
      </c>
      <c r="B48" s="10">
        <v>12.99</v>
      </c>
      <c r="C48" s="11">
        <v>0.51141732283464569</v>
      </c>
      <c r="D48" s="12">
        <v>19.990000000000002</v>
      </c>
      <c r="E48" s="13">
        <v>0.59100000000000008</v>
      </c>
      <c r="F48" s="12">
        <v>24.990000000000002</v>
      </c>
      <c r="G48" s="13">
        <v>0.42212837837837841</v>
      </c>
      <c r="H48" s="6" t="str">
        <f t="shared" si="3"/>
        <v>L75</v>
      </c>
      <c r="I48" s="1" t="str">
        <f t="shared" si="4"/>
        <v>L75</v>
      </c>
      <c r="J48" s="1" t="str">
        <f t="shared" si="5"/>
        <v>750</v>
      </c>
    </row>
    <row r="49" spans="1:12" ht="20.25" customHeight="1" x14ac:dyDescent="0.25">
      <c r="A49" s="9" t="s">
        <v>50</v>
      </c>
      <c r="B49" s="10">
        <v>10.99</v>
      </c>
      <c r="C49" s="11">
        <v>0.43267716535433065</v>
      </c>
      <c r="D49" s="12">
        <v>17.490000000000002</v>
      </c>
      <c r="E49" s="13">
        <v>0.51700000000000002</v>
      </c>
      <c r="F49" s="12">
        <v>19.990000000000002</v>
      </c>
      <c r="G49" s="13">
        <v>0.33766891891891898</v>
      </c>
      <c r="H49" s="6" t="str">
        <f t="shared" si="3"/>
        <v>L75</v>
      </c>
      <c r="I49" s="1" t="str">
        <f t="shared" si="4"/>
        <v>L75</v>
      </c>
      <c r="J49" s="1" t="str">
        <f t="shared" si="5"/>
        <v>750</v>
      </c>
    </row>
    <row r="50" spans="1:12" ht="20.25" customHeight="1" x14ac:dyDescent="0.25">
      <c r="A50" s="9" t="s">
        <v>51</v>
      </c>
      <c r="B50" s="10">
        <v>15.99</v>
      </c>
      <c r="C50" s="11">
        <v>0.62952755905511804</v>
      </c>
      <c r="D50" s="12">
        <v>21.990000000000002</v>
      </c>
      <c r="E50" s="13">
        <v>0.65099999999999991</v>
      </c>
      <c r="F50" s="12">
        <v>29.990000000000002</v>
      </c>
      <c r="G50" s="13">
        <v>0.50658783783783778</v>
      </c>
      <c r="H50" s="6" t="str">
        <f t="shared" si="3"/>
        <v>L75</v>
      </c>
      <c r="I50" s="1" t="str">
        <f t="shared" si="4"/>
        <v>L75</v>
      </c>
      <c r="J50" s="1" t="str">
        <f t="shared" si="5"/>
        <v>750</v>
      </c>
    </row>
    <row r="51" spans="1:12" ht="20.25" customHeight="1" x14ac:dyDescent="0.25">
      <c r="A51" s="9" t="s">
        <v>52</v>
      </c>
      <c r="B51" s="10">
        <v>15.99</v>
      </c>
      <c r="C51" s="11">
        <v>0.62952755905511804</v>
      </c>
      <c r="D51" s="12">
        <v>21.990000000000002</v>
      </c>
      <c r="E51" s="13">
        <v>0.65099999999999991</v>
      </c>
      <c r="F51" s="12">
        <v>29.990000000000002</v>
      </c>
      <c r="G51" s="13">
        <v>0.50658783783783778</v>
      </c>
      <c r="H51" s="6" t="str">
        <f t="shared" si="3"/>
        <v>L75</v>
      </c>
      <c r="I51" s="1" t="str">
        <f t="shared" si="4"/>
        <v>L75</v>
      </c>
      <c r="J51" s="1" t="str">
        <f t="shared" si="5"/>
        <v>750</v>
      </c>
    </row>
    <row r="52" spans="1:12" ht="20.25" customHeight="1" x14ac:dyDescent="0.25">
      <c r="A52" s="9" t="s">
        <v>53</v>
      </c>
      <c r="B52" s="10">
        <v>15.99</v>
      </c>
      <c r="C52" s="11">
        <v>0.62952755905511804</v>
      </c>
      <c r="D52" s="12">
        <v>21.990000000000002</v>
      </c>
      <c r="E52" s="13">
        <v>0.65099999999999991</v>
      </c>
      <c r="F52" s="9"/>
      <c r="G52" s="9"/>
      <c r="H52" s="6" t="str">
        <f t="shared" si="3"/>
        <v>750 Due to No L75</v>
      </c>
      <c r="I52" s="1" t="str">
        <f t="shared" si="4"/>
        <v>LTR Due to No L75</v>
      </c>
      <c r="J52" s="1" t="str">
        <f t="shared" si="5"/>
        <v>750</v>
      </c>
    </row>
    <row r="53" spans="1:12" ht="20.25" customHeight="1" x14ac:dyDescent="0.25">
      <c r="A53" s="9" t="s">
        <v>54</v>
      </c>
      <c r="B53" s="10">
        <v>15.99</v>
      </c>
      <c r="C53" s="11">
        <v>0.62952755905511804</v>
      </c>
      <c r="D53" s="12">
        <v>21.990000000000002</v>
      </c>
      <c r="E53" s="13">
        <v>0.65099999999999991</v>
      </c>
      <c r="F53" s="12">
        <v>29.990000000000002</v>
      </c>
      <c r="G53" s="13">
        <v>0.50658783783783778</v>
      </c>
      <c r="H53" s="6" t="str">
        <f t="shared" si="3"/>
        <v>L75</v>
      </c>
      <c r="I53" s="1" t="str">
        <f t="shared" si="4"/>
        <v>L75</v>
      </c>
      <c r="J53" s="1" t="str">
        <f t="shared" si="5"/>
        <v>750</v>
      </c>
    </row>
    <row r="54" spans="1:12" ht="20.25" customHeight="1" x14ac:dyDescent="0.25">
      <c r="A54" s="9" t="s">
        <v>55</v>
      </c>
      <c r="B54" s="10">
        <v>18.990000000000002</v>
      </c>
      <c r="C54" s="11">
        <v>0.74763779527559049</v>
      </c>
      <c r="D54" s="12">
        <v>27.990000000000002</v>
      </c>
      <c r="E54" s="13">
        <v>0.82799999999999996</v>
      </c>
      <c r="F54" s="12">
        <v>34.99</v>
      </c>
      <c r="G54" s="13">
        <v>0.59104729729729732</v>
      </c>
      <c r="H54" s="6" t="str">
        <f t="shared" si="3"/>
        <v>L75</v>
      </c>
      <c r="I54" s="1" t="str">
        <f t="shared" si="4"/>
        <v>L75</v>
      </c>
      <c r="J54" s="1" t="str">
        <f t="shared" si="5"/>
        <v>750</v>
      </c>
    </row>
    <row r="55" spans="1:12" ht="20.25" customHeight="1" x14ac:dyDescent="0.25">
      <c r="A55" s="9" t="s">
        <v>56</v>
      </c>
      <c r="B55" s="10">
        <v>34.99</v>
      </c>
      <c r="C55" s="11">
        <v>1.3775590551181103</v>
      </c>
      <c r="D55" s="12">
        <v>47.99</v>
      </c>
      <c r="E55" s="13">
        <v>1.42</v>
      </c>
      <c r="F55" s="9"/>
      <c r="G55" s="9"/>
      <c r="H55" s="6" t="str">
        <f t="shared" si="3"/>
        <v>750 Due to No L75</v>
      </c>
      <c r="I55" s="1" t="str">
        <f t="shared" si="4"/>
        <v>LTR Due to No L75</v>
      </c>
      <c r="J55" s="1" t="str">
        <f t="shared" si="5"/>
        <v>750</v>
      </c>
    </row>
    <row r="56" spans="1:12" ht="20.25" customHeight="1" x14ac:dyDescent="0.25">
      <c r="A56" s="9" t="s">
        <v>57</v>
      </c>
      <c r="B56" s="10">
        <v>34.99</v>
      </c>
      <c r="C56" s="11">
        <v>1.3775590551181103</v>
      </c>
      <c r="D56" s="12">
        <v>47.99</v>
      </c>
      <c r="E56" s="13">
        <v>1.42</v>
      </c>
      <c r="F56" s="12">
        <v>69.989999999999995</v>
      </c>
      <c r="G56" s="13">
        <v>1.1822635135135133</v>
      </c>
      <c r="H56" s="6" t="str">
        <f t="shared" si="3"/>
        <v>L75</v>
      </c>
      <c r="I56" s="1" t="str">
        <f t="shared" si="4"/>
        <v>L75</v>
      </c>
      <c r="J56" s="1" t="str">
        <f t="shared" si="5"/>
        <v>750</v>
      </c>
    </row>
    <row r="57" spans="1:12" ht="20.25" customHeight="1" x14ac:dyDescent="0.25">
      <c r="A57" s="14" t="s">
        <v>0</v>
      </c>
      <c r="B57" s="14"/>
      <c r="C57" s="14"/>
      <c r="D57" s="14"/>
      <c r="E57" s="14"/>
      <c r="F57" s="14"/>
      <c r="G57" s="14"/>
      <c r="H57" s="5"/>
      <c r="I57" s="5"/>
      <c r="J57" s="5"/>
      <c r="K57" s="5"/>
      <c r="L57" s="5"/>
    </row>
  </sheetData>
  <mergeCells count="5">
    <mergeCell ref="A57:G57"/>
    <mergeCell ref="A1:G1"/>
    <mergeCell ref="B2:C2"/>
    <mergeCell ref="D2:E2"/>
    <mergeCell ref="F2:G2"/>
  </mergeCells>
  <printOptions horizontalCentered="1" gridLines="1"/>
  <pageMargins left="0.25" right="0.25" top="0.75" bottom="0.75" header="0.5" footer="0.5"/>
  <pageSetup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Brand Package Value for Next Mo</vt:lpstr>
      <vt:lpstr>'Brand Package Value for Next Mo'!Print_Area</vt:lpstr>
      <vt:lpstr>'Brand Package Value for Next Mo'!Print_Titles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R.S.V.P. DISCOUNT BEVERAGE</cp:lastModifiedBy>
  <cp:lastPrinted>2023-10-13T14:58:15Z</cp:lastPrinted>
  <dcterms:created xsi:type="dcterms:W3CDTF">2015-03-12T14:36:51Z</dcterms:created>
  <dcterms:modified xsi:type="dcterms:W3CDTF">2023-11-03T10:46:28Z</dcterms:modified>
</cp:coreProperties>
</file>